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O12" i="5"/>
  <c r="O13" i="5"/>
  <c r="N13" i="5"/>
  <c r="M13" i="5"/>
  <c r="L13" i="5"/>
  <c r="N12" i="5"/>
  <c r="M12" i="5"/>
  <c r="L12" i="5"/>
  <c r="K11" i="5" l="1"/>
  <c r="K14" i="5" s="1"/>
  <c r="AS8" i="5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H14" i="5" l="1"/>
  <c r="M14" i="5" s="1"/>
  <c r="F14" i="5"/>
  <c r="L14" i="5"/>
  <c r="N14" i="5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<sst xmlns="http://schemas.openxmlformats.org/spreadsheetml/2006/main" count="75" uniqueCount="32">
  <si>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</si>
  <si>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</si>
  <si>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</si>
  <si>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</si>
  <si>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</si>
  <si>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</si>
  <si>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</si>
  <si>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</si>
  <si>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</si>
  <si>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</si>
  <si>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</si>
  <si>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</si>
  <si>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</si>
  <si>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</si>
  <si>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</si>
  <si>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</si>
  <si>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</si>
  <si>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</si>
  <si>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</si>
  <si>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</si>
  <si>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</si>
  <si>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</si>
  <si>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</si>
  <si>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</si>
  <si>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Pauli Ek</t>
  </si>
  <si>
    <t>11.</t>
  </si>
  <si>
    <t>LoKV</t>
  </si>
  <si>
    <t>9.</t>
  </si>
  <si>
    <t>10.</t>
  </si>
  <si>
    <t>5.</t>
  </si>
  <si>
    <t>LoKV = Lohjan Kisa-Veikot  (1950)</t>
  </si>
  <si>
    <t>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</si>
</sst>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1989</v>
      </c>
      <c r="C4" s="12" t="s">
        <v>25</v>
      </c>
      <c r="D4" s="1" t="s">
        <v>26</v>
      </c>
      <c r="E4" s="12">
        <v>15</v>
      </c>
      <c r="F4" s="12">
        <v>2</v>
      </c>
      <c r="G4" s="12">
        <v>3</v>
      </c>
      <c r="H4" s="12">
        <v>17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1990</v>
      </c>
      <c r="C5" s="12" t="s">
        <v>27</v>
      </c>
      <c r="D5" s="1" t="s">
        <v>26</v>
      </c>
      <c r="E5" s="12">
        <v>18</v>
      </c>
      <c r="F5" s="12">
        <v>1</v>
      </c>
      <c r="G5" s="12">
        <v>0</v>
      </c>
      <c r="H5" s="12">
        <v>6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1991</v>
      </c>
      <c r="C6" s="12" t="s">
        <v>28</v>
      </c>
      <c r="D6" s="1" t="s">
        <v>26</v>
      </c>
      <c r="E6" s="12">
        <v>22</v>
      </c>
      <c r="F6" s="12">
        <v>0</v>
      </c>
      <c r="G6" s="12">
        <v>6</v>
      </c>
      <c r="H6" s="12">
        <v>21</v>
      </c>
      <c r="I6" s="12">
        <v>89</v>
      </c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29</v>
      </c>
      <c r="Z7" s="68" t="s">
        <v>26</v>
      </c>
      <c r="AA7" s="12">
        <v>22</v>
      </c>
      <c r="AB7" s="12">
        <v>2</v>
      </c>
      <c r="AC7" s="12">
        <v>15</v>
      </c>
      <c r="AD7" s="12">
        <v>23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55</v>
      </c>
      <c r="F8" s="36">
        <f>SUM(F4:F7)</f>
        <v>3</v>
      </c>
      <c r="G8" s="36">
        <f>SUM(G4:G7)</f>
        <v>9</v>
      </c>
      <c r="H8" s="36">
        <f>SUM(H4:H7)</f>
        <v>44</v>
      </c>
      <c r="I8" s="36">
        <f>SUM(I4:I7)</f>
        <v>89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22</v>
      </c>
      <c r="AB8" s="36">
        <f>SUM(AB4:AB7)</f>
        <v>2</v>
      </c>
      <c r="AC8" s="36">
        <f>SUM(AC4:AC7)</f>
        <v>15</v>
      </c>
      <c r="AD8" s="36">
        <f>SUM(AD4:AD7)</f>
        <v>23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55</v>
      </c>
      <c r="F12" s="47">
        <f>PRODUCT(F8+R8)</f>
        <v>3</v>
      </c>
      <c r="G12" s="47">
        <f>PRODUCT(G8+S8)</f>
        <v>9</v>
      </c>
      <c r="H12" s="47">
        <f>PRODUCT(H8+T8)</f>
        <v>44</v>
      </c>
      <c r="I12" s="47">
        <f>PRODUCT(I8+U8)</f>
        <v>89</v>
      </c>
      <c r="J12" s="60">
        <v>0</v>
      </c>
      <c r="K12" s="16">
        <v>0</v>
      </c>
      <c r="L12" s="53">
        <f t="shared" ref="L12:L13" si="0">PRODUCT((F12+G12)/E12)</f>
        <v>0.21818181818181817</v>
      </c>
      <c r="M12" s="53">
        <f t="shared" ref="M12:M13" si="1">PRODUCT(H12/E12)</f>
        <v>0.8</v>
      </c>
      <c r="N12" s="53">
        <f t="shared" ref="N12:N13" si="2">PRODUCT((F12+G12+H12)/E12)</f>
        <v>1.0181818181818181</v>
      </c>
      <c r="O12" s="53">
        <f>PRODUCT(I12/22)</f>
        <v>4.0454545454545459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22</v>
      </c>
      <c r="F13" s="47">
        <f>PRODUCT(AB8+AN8)</f>
        <v>2</v>
      </c>
      <c r="G13" s="47">
        <f>PRODUCT(AC8+AO8)</f>
        <v>15</v>
      </c>
      <c r="H13" s="47">
        <f>PRODUCT(AD8+AP8)</f>
        <v>23</v>
      </c>
      <c r="I13" s="47">
        <f>PRODUCT(AE8+AQ8)</f>
        <v>0</v>
      </c>
      <c r="J13" s="60">
        <v>0</v>
      </c>
      <c r="K13" s="10">
        <v>0</v>
      </c>
      <c r="L13" s="53">
        <f t="shared" si="0"/>
        <v>0.77272727272727271</v>
      </c>
      <c r="M13" s="53">
        <f t="shared" si="1"/>
        <v>1.0454545454545454</v>
      </c>
      <c r="N13" s="53">
        <f t="shared" si="2"/>
        <v>1.8181818181818181</v>
      </c>
      <c r="O13" s="53">
        <f t="shared" ref="O12:O13" si="3"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77</v>
      </c>
      <c r="F14" s="47">
        <f t="shared" ref="F14:I14" si="4">SUM(F11:F13)</f>
        <v>5</v>
      </c>
      <c r="G14" s="47">
        <f t="shared" si="4"/>
        <v>24</v>
      </c>
      <c r="H14" s="47">
        <f t="shared" si="4"/>
        <v>67</v>
      </c>
      <c r="I14" s="47">
        <f t="shared" si="4"/>
        <v>89</v>
      </c>
      <c r="J14" s="60">
        <v>0</v>
      </c>
      <c r="K14" s="16" t="e">
        <f>SUM(K11:K13)</f>
        <v>#DIV/0!</v>
      </c>
      <c r="L14" s="53">
        <f>PRODUCT((F14+G14)/E14)</f>
        <v>0.37662337662337664</v>
      </c>
      <c r="M14" s="53">
        <f>PRODUCT(H14/E14)</f>
        <v>0.87012987012987009</v>
      </c>
      <c r="N14" s="53">
        <f>PRODUCT((F14+G14+H14)/E14)</f>
        <v>1.2467532467532467</v>
      </c>
      <c r="O14" s="53">
        <f>PRODUCT(I14/22)</f>
        <v>4.0454545454545459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2018-12-07T16:30:05Z</dcterms:modified>
</cp:coreProperties>
</file>